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K12" i="6"/>
  <c r="L12" s="1"/>
  <c r="K13"/>
  <c r="L13" s="1"/>
  <c r="K14" l="1"/>
  <c r="L14" s="1"/>
  <c r="L15" s="1"/>
</calcChain>
</file>

<file path=xl/sharedStrings.xml><?xml version="1.0" encoding="utf-8"?>
<sst xmlns="http://schemas.openxmlformats.org/spreadsheetml/2006/main" count="48" uniqueCount="43">
  <si>
    <t>№ п/п</t>
  </si>
  <si>
    <t>Ед. изм.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</si>
  <si>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</si>
  <si>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</si>
  <si>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</si>
  <si>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</si>
  <si>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</si>
  <si>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</si>
  <si>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</si>
  <si>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</si>
  <si>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</si>
  <si>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</si>
  <si>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</si>
  <si>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</si>
  <si>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</si>
  <si>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</si>
  <si>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</si>
  <si>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</si>
  <si>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</si>
  <si>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</si>
  <si>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</si>
  <si>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</si>
  <si>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Подгорная Резеда Рифгатовна сот. 8-917-759-60-83                                                                                                                                                                             Савельева Мария Владимировна  сот 8(347)274-62-48                                                                                                                                                                            Вязовская Наталья Анатольевна  8-901-442-12-90</t>
  </si>
  <si>
    <t xml:space="preserve">поставка поставщиком </t>
  </si>
  <si>
    <t>____________________ /М.Г. Долгоаршинных/</t>
  </si>
  <si>
    <t>Количество, в единицах измерения ИТОГО</t>
  </si>
  <si>
    <t>(ОГРН 10202)</t>
  </si>
  <si>
    <t>шт</t>
  </si>
  <si>
    <t>ЛЮК ЛПП (СРЕДНИЙ С ЗАМКОМ)</t>
  </si>
  <si>
    <t>СТОЛБИК ОПОЗНАВАТЕЛЬНЫЙ ДЛЯ ПОДЗ.ЛИНИЙ СВЯЗИ</t>
  </si>
  <si>
    <t>Люк полимернопесчанный среднего  типа с запорным устройством.Максимальная нагрузка 12-15тн ,  круглый, цвет темно-серый,       верхняя крышка люка должна быть армирована железными  прутками, боковой торец должен иметь скос на 15-20 градусов от вертикальноой оси, основание люка должно иметь соответствующий наклон обеспечивающий плотное закрытие крышки, так же основание люка попадающее под бетонироване должно иметь шероховатую поверхность для улучшения сцепления с бетоном,   наличие обозначения типа люка  и рельефную поверхность на крышке,  наличие сертификатов соответствия и документов качества. ТУ 2293-001-80177787-2010. Стойкость к кислотам, щелочам, нефтепродуктам и ультрафиолету. Люки предназначены для установки на смотровых колодцах подземных инженерных городских коммуникаций: кабельных сетей, водопровода и канализации, расположеных на городских автомобильных дорогах с интенсивным движением, в парковых зонах. Гарантийный срок службы не менее 24 месяцев .</t>
  </si>
  <si>
    <t xml:space="preserve">не менее 60 месяцев </t>
  </si>
  <si>
    <t xml:space="preserve">не менее 24 месяцев </t>
  </si>
  <si>
    <t xml:space="preserve">Описание материала </t>
  </si>
  <si>
    <t>Столбики замерные для обозначения трасс кабельных линий передачи Размеры столбика  (ВхШхГ) 1200х120х100 мм
 Материал - полимерно-композитная смесь с содержанием полимеров не менее 25%
Цвет изделия — светло-серый
Верхняя часть изделий должна быть окрашена  в красный цвет (60 мм по высоте).
 На лицевой стороне ЗС (слева)- вертикальная надпись Башинформсвязь размером 30 см   (цвет чёрный).
 На обратной стороне ЗС – взаимно перпендикулярные стрелки с буквами М с правой стороны (цвет красный).
Партия из 100 шт столбиков должна быть упакована и уложена на деревянный поддон, а также снабжена трафаретом для ремонтного восстановления надписей
Предприятие-производитель должно  иметь опыт серийного производства указанных изделий согласно зарегистрированных в установленном порядке ТУ не менее 12 месяцев. ТУ -2293-001-80177787-2010.Наличие сертификатов соответствия обязательно  
Гарантийный срок — не менее 5 лет</t>
  </si>
  <si>
    <t xml:space="preserve">Контактное лицо по тех. Вопросам: Шиц Д.В тел . 8347/2215597/ </t>
  </si>
  <si>
    <t>Цена, за единицу измерения,  без НДС, руб.</t>
  </si>
  <si>
    <t>Сумма, за единицу измерения, без  НДС, руб.</t>
  </si>
  <si>
    <t>Сумма, в т.ч. НДС , руб.</t>
  </si>
  <si>
    <t>Срок доставки,                2 кв</t>
  </si>
  <si>
    <t>до 30.04.2016</t>
  </si>
  <si>
    <t>Кол-во, в единицах измерения</t>
  </si>
  <si>
    <t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</si>
</sst>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wrapText="1"/>
    </xf>
    <xf numFmtId="0" fontId="2" fillId="0" borderId="13" xfId="0" applyFont="1" applyBorder="1" applyAlignment="1">
      <alignment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showZeros="0" tabSelected="1" view="pageBreakPreview" zoomScale="60" zoomScaleNormal="85" workbookViewId="0">
      <selection activeCell="A21" sqref="A21:XFD21"/>
    </sheetView>
  </sheetViews>
  <sheetFormatPr defaultRowHeight="12.75"/>
  <cols>
    <col min="1" max="1" width="4.85546875" style="1" customWidth="1"/>
    <col min="2" max="2" width="15" style="1" customWidth="1"/>
    <col min="3" max="3" width="17.28515625" style="1" customWidth="1"/>
    <col min="4" max="4" width="24.5703125" style="1" customWidth="1"/>
    <col min="5" max="5" width="8.140625" style="1" customWidth="1"/>
    <col min="6" max="6" width="88.28515625" style="1" customWidth="1"/>
    <col min="7" max="7" width="11.85546875" style="1" customWidth="1"/>
    <col min="8" max="8" width="14.140625" style="1" customWidth="1"/>
    <col min="9" max="9" width="14" style="1" customWidth="1"/>
    <col min="10" max="10" width="19.140625" style="1" customWidth="1"/>
    <col min="11" max="11" width="18.140625" style="1" customWidth="1"/>
    <col min="12" max="12" width="17.5703125" style="1" customWidth="1"/>
    <col min="13" max="14" width="14.85546875" style="1" customWidth="1"/>
    <col min="15" max="15" width="18" style="1" customWidth="1"/>
    <col min="16" max="16" width="17.7109375" style="1" customWidth="1"/>
    <col min="17" max="16384" width="9.140625" style="1"/>
  </cols>
  <sheetData>
    <row r="1" spans="1:15" ht="35.25" customHeight="1">
      <c r="L1" s="44" t="s">
        <v>16</v>
      </c>
      <c r="M1" s="44"/>
      <c r="N1" s="44"/>
    </row>
    <row r="2" spans="1:15" ht="34.5" customHeight="1">
      <c r="H2" s="14"/>
      <c r="I2" s="14"/>
      <c r="J2" s="44" t="s">
        <v>15</v>
      </c>
      <c r="K2" s="44"/>
      <c r="L2" s="44"/>
      <c r="M2" s="44"/>
      <c r="N2" s="44"/>
    </row>
    <row r="3" spans="1:15" ht="20.25" customHeight="1">
      <c r="A3" s="51" t="s">
        <v>12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15"/>
    </row>
    <row r="4" spans="1:15" ht="20.2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ht="20.25" customHeight="1">
      <c r="A5" s="51" t="s">
        <v>42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43"/>
    </row>
    <row r="6" spans="1:15" ht="39.75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15"/>
    </row>
    <row r="7" spans="1:15" ht="93" hidden="1" customHeight="1">
      <c r="A7" s="61" t="s">
        <v>21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15"/>
    </row>
    <row r="8" spans="1:15" ht="20.25" customHeight="1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 customHeight="1">
      <c r="A9" s="55" t="s">
        <v>0</v>
      </c>
      <c r="B9" s="57" t="s">
        <v>11</v>
      </c>
      <c r="C9" s="45" t="s">
        <v>9</v>
      </c>
      <c r="D9" s="45" t="s">
        <v>14</v>
      </c>
      <c r="E9" s="45" t="s">
        <v>1</v>
      </c>
      <c r="F9" s="45" t="s">
        <v>33</v>
      </c>
      <c r="G9" s="45" t="s">
        <v>41</v>
      </c>
      <c r="H9" s="45" t="s">
        <v>25</v>
      </c>
      <c r="I9" s="52" t="s">
        <v>13</v>
      </c>
      <c r="J9" s="45" t="s">
        <v>36</v>
      </c>
      <c r="K9" s="45" t="s">
        <v>37</v>
      </c>
      <c r="L9" s="45" t="s">
        <v>38</v>
      </c>
      <c r="M9" s="48" t="s">
        <v>39</v>
      </c>
      <c r="N9" s="48" t="s">
        <v>6</v>
      </c>
    </row>
    <row r="10" spans="1:15" ht="13.15" customHeight="1">
      <c r="A10" s="56"/>
      <c r="B10" s="58"/>
      <c r="C10" s="46"/>
      <c r="D10" s="46"/>
      <c r="E10" s="46"/>
      <c r="F10" s="46"/>
      <c r="G10" s="46"/>
      <c r="H10" s="46"/>
      <c r="I10" s="53"/>
      <c r="J10" s="46"/>
      <c r="K10" s="46"/>
      <c r="L10" s="46"/>
      <c r="M10" s="49"/>
      <c r="N10" s="49"/>
    </row>
    <row r="11" spans="1:15" ht="117.75" customHeight="1" thickBot="1">
      <c r="A11" s="56"/>
      <c r="B11" s="59"/>
      <c r="C11" s="47"/>
      <c r="D11" s="47"/>
      <c r="E11" s="47"/>
      <c r="F11" s="47"/>
      <c r="G11" s="47"/>
      <c r="H11" s="47"/>
      <c r="I11" s="54"/>
      <c r="J11" s="47"/>
      <c r="K11" s="47"/>
      <c r="L11" s="47"/>
      <c r="M11" s="50"/>
      <c r="N11" s="50"/>
    </row>
    <row r="12" spans="1:15" ht="219" customHeight="1" thickBot="1">
      <c r="A12" s="26"/>
      <c r="B12" s="27"/>
      <c r="C12" s="27"/>
      <c r="D12" s="29" t="s">
        <v>28</v>
      </c>
      <c r="E12" s="17" t="s">
        <v>27</v>
      </c>
      <c r="F12" s="42" t="s">
        <v>30</v>
      </c>
      <c r="G12" s="33">
        <v>15</v>
      </c>
      <c r="H12" s="33">
        <v>15</v>
      </c>
      <c r="I12" s="32" t="s">
        <v>32</v>
      </c>
      <c r="J12" s="28">
        <v>1300</v>
      </c>
      <c r="K12" s="18">
        <f t="shared" ref="K12:K13" si="0">J12*H12</f>
        <v>19500</v>
      </c>
      <c r="L12" s="18">
        <f t="shared" ref="L12:L14" si="1">K12*1.18</f>
        <v>23010</v>
      </c>
      <c r="M12" s="19" t="s">
        <v>40</v>
      </c>
      <c r="N12" s="19" t="s">
        <v>23</v>
      </c>
    </row>
    <row r="13" spans="1:15" ht="261" customHeight="1" thickBot="1">
      <c r="A13" s="16">
        <v>3</v>
      </c>
      <c r="B13" s="3"/>
      <c r="C13" s="3"/>
      <c r="D13" s="30" t="s">
        <v>29</v>
      </c>
      <c r="E13" s="17" t="s">
        <v>27</v>
      </c>
      <c r="F13" s="42" t="s">
        <v>34</v>
      </c>
      <c r="G13" s="33">
        <v>368</v>
      </c>
      <c r="H13" s="34">
        <v>368</v>
      </c>
      <c r="I13" s="32" t="s">
        <v>31</v>
      </c>
      <c r="J13" s="20">
        <v>392.16</v>
      </c>
      <c r="K13" s="18">
        <f t="shared" si="0"/>
        <v>144314.88</v>
      </c>
      <c r="L13" s="18">
        <f t="shared" si="1"/>
        <v>170291.55840000001</v>
      </c>
      <c r="M13" s="19" t="s">
        <v>40</v>
      </c>
      <c r="N13" s="19" t="s">
        <v>23</v>
      </c>
    </row>
    <row r="14" spans="1:15" ht="12.75" customHeight="1">
      <c r="A14" s="35"/>
      <c r="B14" s="36"/>
      <c r="C14" s="36"/>
      <c r="D14" s="37"/>
      <c r="E14" s="35"/>
      <c r="F14" s="38"/>
      <c r="G14" s="39"/>
      <c r="H14" s="39"/>
      <c r="I14" s="39"/>
      <c r="J14" s="40"/>
      <c r="K14" s="41">
        <f>SUM(K12:K13)</f>
        <v>163814.88</v>
      </c>
      <c r="L14" s="23">
        <f t="shared" si="1"/>
        <v>193301.55840000001</v>
      </c>
      <c r="M14" s="19"/>
      <c r="N14" s="19"/>
    </row>
    <row r="15" spans="1:15" ht="18.75" customHeight="1" thickBot="1">
      <c r="I15" s="62" t="s">
        <v>2</v>
      </c>
      <c r="J15" s="62"/>
      <c r="K15" s="62"/>
      <c r="L15" s="24">
        <f>L14-K14</f>
        <v>29486.678400000004</v>
      </c>
      <c r="M15" s="4" t="s">
        <v>3</v>
      </c>
      <c r="N15" s="4" t="s">
        <v>3</v>
      </c>
    </row>
    <row r="17" spans="1:15" ht="19.5" customHeight="1">
      <c r="B17" s="64" t="s">
        <v>35</v>
      </c>
      <c r="C17" s="64"/>
      <c r="D17" s="64"/>
      <c r="E17" s="64"/>
      <c r="F17" s="66"/>
    </row>
    <row r="18" spans="1:15" ht="84.75" customHeight="1">
      <c r="B18" s="64" t="s">
        <v>22</v>
      </c>
      <c r="C18" s="64"/>
      <c r="D18" s="64"/>
      <c r="E18" s="22"/>
      <c r="F18" s="22"/>
      <c r="G18" s="22"/>
      <c r="H18" s="22"/>
      <c r="I18" s="22"/>
      <c r="J18" s="22"/>
      <c r="K18" s="22"/>
      <c r="L18" s="13"/>
      <c r="M18" s="13"/>
      <c r="N18" s="13"/>
    </row>
    <row r="19" spans="1:15" s="6" customFormat="1" ht="15.75" customHeight="1"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5"/>
      <c r="M19" s="21"/>
      <c r="N19" s="5"/>
      <c r="O19" s="7"/>
    </row>
    <row r="20" spans="1:15" s="6" customFormat="1" ht="14.25" customHeight="1">
      <c r="A20" s="1"/>
      <c r="B20" s="1"/>
      <c r="C20" s="60" t="s">
        <v>4</v>
      </c>
      <c r="D20" s="60"/>
      <c r="E20" s="5"/>
      <c r="F20" s="25"/>
      <c r="G20" s="21"/>
      <c r="H20" s="5"/>
      <c r="I20" s="5"/>
      <c r="J20" s="5"/>
      <c r="K20" s="60" t="s">
        <v>10</v>
      </c>
      <c r="L20" s="60"/>
      <c r="M20" s="60"/>
      <c r="N20" s="60"/>
      <c r="O20" s="5"/>
    </row>
    <row r="21" spans="1:15" s="6" customFormat="1" ht="15.75" customHeight="1">
      <c r="A21" s="1"/>
      <c r="B21" s="1"/>
      <c r="C21" s="60"/>
      <c r="D21" s="60"/>
      <c r="E21" s="5"/>
      <c r="F21" s="25"/>
      <c r="G21" s="21"/>
      <c r="H21" s="5"/>
      <c r="I21" s="5"/>
      <c r="J21" s="5"/>
      <c r="K21" s="60" t="s">
        <v>18</v>
      </c>
      <c r="L21" s="60"/>
      <c r="M21" s="60"/>
      <c r="N21" s="60"/>
      <c r="O21" s="5"/>
    </row>
    <row r="22" spans="1:15" s="6" customFormat="1" ht="15.75" customHeight="1">
      <c r="A22" s="1"/>
      <c r="B22" s="1"/>
      <c r="C22" s="60" t="s">
        <v>17</v>
      </c>
      <c r="D22" s="60"/>
      <c r="E22" s="5"/>
      <c r="F22" s="25"/>
      <c r="G22" s="21"/>
      <c r="H22" s="5"/>
      <c r="I22" s="5"/>
      <c r="J22" s="5"/>
      <c r="K22" s="5"/>
      <c r="L22" s="31" t="s">
        <v>26</v>
      </c>
      <c r="M22" s="21"/>
      <c r="N22" s="5"/>
      <c r="O22" s="5"/>
    </row>
    <row r="23" spans="1:15" s="6" customFormat="1" ht="15.75">
      <c r="A23" s="1"/>
      <c r="B23" s="1"/>
      <c r="C23" s="60"/>
      <c r="D23" s="60"/>
      <c r="E23" s="10"/>
      <c r="F23" s="10"/>
      <c r="G23" s="10"/>
      <c r="H23" s="8"/>
      <c r="I23" s="8"/>
      <c r="J23" s="11"/>
      <c r="K23" s="60"/>
      <c r="L23" s="60"/>
      <c r="M23" s="60"/>
      <c r="N23" s="60"/>
      <c r="O23" s="5"/>
    </row>
    <row r="24" spans="1:15" ht="15.75" customHeight="1">
      <c r="C24" s="60" t="s">
        <v>8</v>
      </c>
      <c r="D24" s="60"/>
      <c r="E24" s="5"/>
      <c r="F24" s="25"/>
      <c r="G24" s="21"/>
      <c r="H24" s="5"/>
      <c r="I24" s="5"/>
      <c r="J24" s="5"/>
      <c r="K24" s="60" t="s">
        <v>24</v>
      </c>
      <c r="L24" s="60"/>
      <c r="M24" s="60"/>
      <c r="N24" s="60"/>
      <c r="O24" s="5"/>
    </row>
    <row r="25" spans="1:15" ht="15.75" customHeight="1">
      <c r="C25" s="60"/>
      <c r="D25" s="60"/>
      <c r="E25" s="10"/>
      <c r="F25" s="10"/>
      <c r="G25" s="10"/>
      <c r="H25" s="8"/>
      <c r="I25" s="8"/>
      <c r="J25" s="11"/>
      <c r="K25" s="60" t="s">
        <v>5</v>
      </c>
      <c r="L25" s="60"/>
      <c r="M25" s="60"/>
      <c r="N25" s="60"/>
      <c r="O25" s="5"/>
    </row>
    <row r="26" spans="1:15" ht="15.75" customHeight="1">
      <c r="C26" s="60" t="s">
        <v>20</v>
      </c>
      <c r="D26" s="60"/>
      <c r="E26" s="12"/>
      <c r="F26" s="12"/>
      <c r="G26" s="12"/>
      <c r="H26" s="12"/>
      <c r="I26" s="12"/>
      <c r="J26" s="9"/>
      <c r="K26" s="60" t="s">
        <v>19</v>
      </c>
      <c r="L26" s="60"/>
      <c r="M26" s="60"/>
      <c r="N26" s="60"/>
      <c r="O26" s="5"/>
    </row>
    <row r="27" spans="1:15" ht="15.75">
      <c r="K27" s="60"/>
      <c r="L27" s="60"/>
      <c r="M27" s="60"/>
      <c r="N27" s="60"/>
      <c r="O27" s="5"/>
    </row>
    <row r="28" spans="1:15" ht="15.75">
      <c r="C28" s="1" t="s">
        <v>7</v>
      </c>
      <c r="K28" s="1" t="s">
        <v>7</v>
      </c>
      <c r="O28" s="5"/>
    </row>
  </sheetData>
  <mergeCells count="37">
    <mergeCell ref="C22:D22"/>
    <mergeCell ref="A7:N7"/>
    <mergeCell ref="I15:K15"/>
    <mergeCell ref="E9:E11"/>
    <mergeCell ref="C21:D21"/>
    <mergeCell ref="H9:H11"/>
    <mergeCell ref="B19:K19"/>
    <mergeCell ref="G9:G11"/>
    <mergeCell ref="M9:M11"/>
    <mergeCell ref="B18:D18"/>
    <mergeCell ref="F9:F11"/>
    <mergeCell ref="B17:F17"/>
    <mergeCell ref="K27:N27"/>
    <mergeCell ref="K20:N20"/>
    <mergeCell ref="C20:D20"/>
    <mergeCell ref="D9:D11"/>
    <mergeCell ref="C9:C11"/>
    <mergeCell ref="C24:D24"/>
    <mergeCell ref="C25:D25"/>
    <mergeCell ref="C26:D26"/>
    <mergeCell ref="K23:N23"/>
    <mergeCell ref="C23:D23"/>
    <mergeCell ref="K24:N24"/>
    <mergeCell ref="K25:N25"/>
    <mergeCell ref="K26:N26"/>
    <mergeCell ref="K21:N21"/>
    <mergeCell ref="J9:J11"/>
    <mergeCell ref="L1:N1"/>
    <mergeCell ref="L9:L11"/>
    <mergeCell ref="J2:N2"/>
    <mergeCell ref="N9:N11"/>
    <mergeCell ref="A3:N3"/>
    <mergeCell ref="K9:K11"/>
    <mergeCell ref="I9:I11"/>
    <mergeCell ref="A9:A11"/>
    <mergeCell ref="B9:B11"/>
    <mergeCell ref="A5:N6"/>
  </mergeCells>
  <phoneticPr fontId="1" type="noConversion"/>
  <pageMargins left="0.23" right="0.17" top="0.52" bottom="0.32" header="0.17" footer="0.17"/>
  <pageSetup paperSize="9" scale="49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2016-03-11T09:12:35Z</cp:lastPrinted>
  <dcterms:created xsi:type="dcterms:W3CDTF">2006-12-21T12:23:27Z</dcterms:created>
  <dcterms:modified xsi:type="dcterms:W3CDTF">2016-03-15T11:09:00Z</dcterms:modified>
</cp:coreProperties>
</file>